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10_year_data" sheetId="1" r:id="rId1"/>
    <sheet name="Chart_sales" sheetId="4" r:id="rId2"/>
    <sheet name="Chart_shange_sales" sheetId="5" r:id="rId3"/>
    <sheet name="Chart_sales_and_change" sheetId="6" r:id="rId4"/>
  </sheets>
  <calcPr calcId="125725"/>
</workbook>
</file>

<file path=xl/calcChain.xml><?xml version="1.0" encoding="utf-8"?>
<calcChain xmlns="http://schemas.openxmlformats.org/spreadsheetml/2006/main">
  <c r="F7" i="1"/>
  <c r="D8"/>
  <c r="D9"/>
  <c r="D10"/>
  <c r="D11"/>
  <c r="D12"/>
  <c r="D13"/>
  <c r="D14"/>
  <c r="D15"/>
  <c r="D7"/>
  <c r="C20"/>
  <c r="C33"/>
  <c r="C46"/>
  <c r="C59"/>
  <c r="C21"/>
  <c r="C34"/>
  <c r="C47"/>
  <c r="C60"/>
  <c r="C22"/>
  <c r="C35"/>
  <c r="C48"/>
  <c r="C61"/>
  <c r="C23"/>
  <c r="C36"/>
  <c r="C49"/>
  <c r="C62"/>
  <c r="C24"/>
  <c r="C37"/>
  <c r="C50"/>
  <c r="C63"/>
  <c r="C25"/>
  <c r="C38"/>
  <c r="C51"/>
  <c r="C64"/>
  <c r="C26"/>
  <c r="C39"/>
  <c r="C52"/>
  <c r="C65"/>
  <c r="C27"/>
  <c r="C40"/>
  <c r="C53"/>
  <c r="C66"/>
  <c r="C28"/>
  <c r="C41"/>
  <c r="C54"/>
  <c r="C67"/>
  <c r="C8"/>
  <c r="C9"/>
  <c r="C10"/>
  <c r="C11"/>
  <c r="C12"/>
  <c r="C13"/>
  <c r="C14"/>
  <c r="C15"/>
  <c r="C7"/>
</calcChain>
</file>

<file path=xl/sharedStrings.xml><?xml version="1.0" encoding="utf-8"?>
<sst xmlns="http://schemas.openxmlformats.org/spreadsheetml/2006/main" count="58" uniqueCount="18">
  <si>
    <t>JD Wetherspoon: ten year financial review</t>
  </si>
  <si>
    <t xml:space="preserve">Turnover from continuing operations   </t>
  </si>
  <si>
    <t xml:space="preserve">Operating profit from continuing operations  </t>
  </si>
  <si>
    <t xml:space="preserve">Interest receivable     </t>
  </si>
  <si>
    <t xml:space="preserve">Interest payable     </t>
  </si>
  <si>
    <t>Profit on ordinary activities before exceptional items and taxation</t>
  </si>
  <si>
    <t>Rates of Change</t>
  </si>
  <si>
    <t>1998 - 1999</t>
  </si>
  <si>
    <t>1999 - 2000</t>
  </si>
  <si>
    <t>2000 - 2001</t>
  </si>
  <si>
    <t>2001 - 2002</t>
  </si>
  <si>
    <t>2002 - 2003</t>
  </si>
  <si>
    <t>2003 - 2004</t>
  </si>
  <si>
    <t>2004 - 2005</t>
  </si>
  <si>
    <t>2005 - 2006</t>
  </si>
  <si>
    <t>2006 - 2007</t>
  </si>
  <si>
    <t>Actual Data</t>
  </si>
  <si>
    <t>Source: Annual Reports and Accounts of the Company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</si>
</sst>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lef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0" fontId="1" fillId="0" borderId="0" xfId="1" applyNumberFormat="1" applyFont="1" applyAlignment="1">
      <alignment horizontal="right"/>
    </xf>
    <xf numFmtId="0" fontId="2" fillId="0" borderId="0" xfId="0" applyFont="1" applyAlignment="1">
      <alignment horizontal="righ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'10_year_data'!$A$1</c:f>
          <c:strCache>
            <c:ptCount val="1"/>
            <c:pt idx="0">
              <c:v>JD Wetherspoon: ten year financial review</c:v>
            </c:pt>
          </c:strCache>
        </c:strRef>
      </c:tx>
      <c:layout/>
    </c:title>
    <c:plotArea>
      <c:layout/>
      <c:lineChart>
        <c:grouping val="standard"/>
        <c:ser>
          <c:idx val="0"/>
          <c:order val="0"/>
          <c:tx>
            <c:strRef>
              <c:f>'10_year_data'!$B$4</c:f>
              <c:strCache>
                <c:ptCount val="1"/>
                <c:pt idx="0">
                  <c:v>Actual Data</c:v>
                </c:pt>
              </c:strCache>
            </c:strRef>
          </c:tx>
          <c:spPr>
            <a:ln>
              <a:noFill/>
            </a:ln>
          </c:spPr>
          <c:cat>
            <c:numRef>
              <c:f>('10_year_data'!$A$6:$A$15,'10_year_data'!$A$17:$A$26)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</c:numCache>
            </c:numRef>
          </c:cat>
          <c:val>
            <c:numRef>
              <c:f>'10_year_data'!$B$6:$B$15</c:f>
              <c:numCache>
                <c:formatCode>#,##0</c:formatCode>
                <c:ptCount val="10"/>
                <c:pt idx="0">
                  <c:v>188515</c:v>
                </c:pt>
                <c:pt idx="1">
                  <c:v>269699</c:v>
                </c:pt>
                <c:pt idx="2">
                  <c:v>369628</c:v>
                </c:pt>
                <c:pt idx="3">
                  <c:v>483968</c:v>
                </c:pt>
                <c:pt idx="4">
                  <c:v>601295</c:v>
                </c:pt>
                <c:pt idx="5">
                  <c:v>730913</c:v>
                </c:pt>
                <c:pt idx="6">
                  <c:v>787126</c:v>
                </c:pt>
                <c:pt idx="7">
                  <c:v>809861</c:v>
                </c:pt>
                <c:pt idx="8">
                  <c:v>847516</c:v>
                </c:pt>
                <c:pt idx="9">
                  <c:v>888473</c:v>
                </c:pt>
              </c:numCache>
            </c:numRef>
          </c:val>
        </c:ser>
        <c:marker val="1"/>
        <c:axId val="94806400"/>
        <c:axId val="94807936"/>
      </c:lineChart>
      <c:catAx>
        <c:axId val="94806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Years</a:t>
                </a:r>
              </a:p>
            </c:rich>
          </c:tx>
          <c:layout/>
        </c:title>
        <c:numFmt formatCode="General" sourceLinked="1"/>
        <c:tickLblPos val="nextTo"/>
        <c:crossAx val="94807936"/>
        <c:crosses val="autoZero"/>
        <c:auto val="1"/>
        <c:lblAlgn val="ctr"/>
        <c:lblOffset val="100"/>
      </c:catAx>
      <c:valAx>
        <c:axId val="948079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Sales (£'000)</a:t>
                </a:r>
              </a:p>
            </c:rich>
          </c:tx>
          <c:layout/>
        </c:title>
        <c:numFmt formatCode="#,##0" sourceLinked="1"/>
        <c:tickLblPos val="nextTo"/>
        <c:crossAx val="94806400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'10_year_data'!$A$1</c:f>
          <c:strCache>
            <c:ptCount val="1"/>
            <c:pt idx="0">
              <c:v>JD Wetherspoon: ten year financial review</c:v>
            </c:pt>
          </c:strCache>
        </c:strRef>
      </c:tx>
      <c:layout/>
    </c:title>
    <c:plotArea>
      <c:layout/>
      <c:scatterChart>
        <c:scatterStyle val="lineMarker"/>
        <c:ser>
          <c:idx val="1"/>
          <c:order val="0"/>
          <c:tx>
            <c:strRef>
              <c:f>'10_year_data'!$C$4</c:f>
              <c:strCache>
                <c:ptCount val="1"/>
                <c:pt idx="0">
                  <c:v>Rates of Change</c:v>
                </c:pt>
              </c:strCache>
            </c:strRef>
          </c:tx>
          <c:spPr>
            <a:ln w="28575">
              <a:noFill/>
            </a:ln>
          </c:spPr>
          <c:xVal>
            <c:numRef>
              <c:f>'10_year_data'!$D$7:$D$15</c:f>
              <c:numCache>
                <c:formatCode>General</c:formatCode>
                <c:ptCount val="9"/>
                <c:pt idx="0">
                  <c:v>1998.5</c:v>
                </c:pt>
                <c:pt idx="1">
                  <c:v>1999.5</c:v>
                </c:pt>
                <c:pt idx="2">
                  <c:v>2000.5</c:v>
                </c:pt>
                <c:pt idx="3">
                  <c:v>2001.5</c:v>
                </c:pt>
                <c:pt idx="4">
                  <c:v>2002.5</c:v>
                </c:pt>
                <c:pt idx="5">
                  <c:v>2003.5</c:v>
                </c:pt>
                <c:pt idx="6">
                  <c:v>2004.5</c:v>
                </c:pt>
                <c:pt idx="7">
                  <c:v>2005.5</c:v>
                </c:pt>
                <c:pt idx="8">
                  <c:v>2006.5</c:v>
                </c:pt>
              </c:numCache>
            </c:numRef>
          </c:xVal>
          <c:yVal>
            <c:numRef>
              <c:f>'10_year_data'!$C$7:$C$15</c:f>
              <c:numCache>
                <c:formatCode>0.00%</c:formatCode>
                <c:ptCount val="9"/>
                <c:pt idx="0">
                  <c:v>0.43065008089541945</c:v>
                </c:pt>
                <c:pt idx="1">
                  <c:v>0.37052046911556968</c:v>
                </c:pt>
                <c:pt idx="2">
                  <c:v>0.30933803716168695</c:v>
                </c:pt>
                <c:pt idx="3">
                  <c:v>0.24242718526844742</c:v>
                </c:pt>
                <c:pt idx="4">
                  <c:v>0.21556473943738097</c:v>
                </c:pt>
                <c:pt idx="5">
                  <c:v>7.6907922009869845E-2</c:v>
                </c:pt>
                <c:pt idx="6">
                  <c:v>2.888355866786263E-2</c:v>
                </c:pt>
                <c:pt idx="7">
                  <c:v>4.6495633201253161E-2</c:v>
                </c:pt>
                <c:pt idx="8">
                  <c:v>4.8325931309851411E-2</c:v>
                </c:pt>
              </c:numCache>
            </c:numRef>
          </c:yVal>
        </c:ser>
        <c:axId val="124012416"/>
        <c:axId val="53181824"/>
      </c:scatterChart>
      <c:valAx>
        <c:axId val="124012416"/>
        <c:scaling>
          <c:orientation val="minMax"/>
          <c:max val="2006.5"/>
          <c:min val="1998.5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Years</a:t>
                </a:r>
              </a:p>
            </c:rich>
          </c:tx>
          <c:layout/>
        </c:title>
        <c:numFmt formatCode="General" sourceLinked="1"/>
        <c:tickLblPos val="nextTo"/>
        <c:crossAx val="53181824"/>
        <c:crosses val="autoZero"/>
        <c:crossBetween val="midCat"/>
      </c:valAx>
      <c:valAx>
        <c:axId val="53181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Rate of Change in Sales (%)</a:t>
                </a:r>
              </a:p>
            </c:rich>
          </c:tx>
          <c:layout/>
        </c:title>
        <c:numFmt formatCode="0%" sourceLinked="0"/>
        <c:tickLblPos val="nextTo"/>
        <c:crossAx val="124012416"/>
        <c:crosses val="autoZero"/>
        <c:crossBetween val="midCat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'10_year_data'!$A$1</c:f>
          <c:strCache>
            <c:ptCount val="1"/>
            <c:pt idx="0">
              <c:v>JD Wetherspoon: ten year financial review</c:v>
            </c:pt>
          </c:strCache>
        </c:strRef>
      </c:tx>
      <c:layout/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plotArea>
      <c:layout/>
      <c:lineChart>
        <c:grouping val="standard"/>
        <c:ser>
          <c:idx val="0"/>
          <c:order val="0"/>
          <c:tx>
            <c:strRef>
              <c:f>'10_year_data'!$B$4</c:f>
              <c:strCache>
                <c:ptCount val="1"/>
                <c:pt idx="0">
                  <c:v>Actual Data</c:v>
                </c:pt>
              </c:strCache>
            </c:strRef>
          </c:tx>
          <c:spPr>
            <a:ln>
              <a:noFill/>
            </a:ln>
          </c:spPr>
          <c:cat>
            <c:numRef>
              <c:f>('10_year_data'!$A$6:$A$15,'10_year_data'!$A$17:$A$26)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</c:numCache>
            </c:numRef>
          </c:cat>
          <c:val>
            <c:numRef>
              <c:f>'10_year_data'!$B$6:$B$15</c:f>
              <c:numCache>
                <c:formatCode>#,##0</c:formatCode>
                <c:ptCount val="10"/>
                <c:pt idx="0">
                  <c:v>188515</c:v>
                </c:pt>
                <c:pt idx="1">
                  <c:v>269699</c:v>
                </c:pt>
                <c:pt idx="2">
                  <c:v>369628</c:v>
                </c:pt>
                <c:pt idx="3">
                  <c:v>483968</c:v>
                </c:pt>
                <c:pt idx="4">
                  <c:v>601295</c:v>
                </c:pt>
                <c:pt idx="5">
                  <c:v>730913</c:v>
                </c:pt>
                <c:pt idx="6">
                  <c:v>787126</c:v>
                </c:pt>
                <c:pt idx="7">
                  <c:v>809861</c:v>
                </c:pt>
                <c:pt idx="8">
                  <c:v>847516</c:v>
                </c:pt>
                <c:pt idx="9">
                  <c:v>888473</c:v>
                </c:pt>
              </c:numCache>
            </c:numRef>
          </c:val>
        </c:ser>
        <c:marker val="1"/>
        <c:axId val="80798080"/>
        <c:axId val="80800000"/>
      </c:lineChart>
      <c:lineChart>
        <c:grouping val="standard"/>
        <c:ser>
          <c:idx val="1"/>
          <c:order val="1"/>
          <c:tx>
            <c:strRef>
              <c:f>'10_year_data'!$C$4</c:f>
              <c:strCache>
                <c:ptCount val="1"/>
                <c:pt idx="0">
                  <c:v>Rates of Change</c:v>
                </c:pt>
              </c:strCache>
            </c:strRef>
          </c:tx>
          <c:spPr>
            <a:ln w="28575">
              <a:noFill/>
            </a:ln>
          </c:spPr>
          <c:val>
            <c:numRef>
              <c:f>'10_year_data'!$C$6:$C$15</c:f>
              <c:numCache>
                <c:formatCode>0.00%</c:formatCode>
                <c:ptCount val="10"/>
                <c:pt idx="1">
                  <c:v>0.43065008089541945</c:v>
                </c:pt>
                <c:pt idx="2">
                  <c:v>0.37052046911556968</c:v>
                </c:pt>
                <c:pt idx="3">
                  <c:v>0.30933803716168695</c:v>
                </c:pt>
                <c:pt idx="4">
                  <c:v>0.24242718526844742</c:v>
                </c:pt>
                <c:pt idx="5">
                  <c:v>0.21556473943738097</c:v>
                </c:pt>
                <c:pt idx="6">
                  <c:v>7.6907922009869845E-2</c:v>
                </c:pt>
                <c:pt idx="7">
                  <c:v>2.888355866786263E-2</c:v>
                </c:pt>
                <c:pt idx="8">
                  <c:v>4.6495633201253161E-2</c:v>
                </c:pt>
                <c:pt idx="9">
                  <c:v>4.8325931309851411E-2</c:v>
                </c:pt>
              </c:numCache>
            </c:numRef>
          </c:val>
        </c:ser>
        <c:marker val="1"/>
        <c:axId val="81086720"/>
        <c:axId val="81084800"/>
      </c:lineChart>
      <c:catAx>
        <c:axId val="80798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Years</a:t>
                </a:r>
              </a:p>
            </c:rich>
          </c:tx>
          <c:layout/>
        </c:title>
        <c:numFmt formatCode="General" sourceLinked="1"/>
        <c:tickLblPos val="nextTo"/>
        <c:crossAx val="80800000"/>
        <c:crosses val="autoZero"/>
        <c:auto val="1"/>
        <c:lblAlgn val="ctr"/>
        <c:lblOffset val="100"/>
      </c:catAx>
      <c:valAx>
        <c:axId val="808000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Sales (£'000)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0798080"/>
        <c:crosses val="autoZero"/>
        <c:crossBetween val="between"/>
      </c:valAx>
      <c:valAx>
        <c:axId val="81084800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Rate of Change in Sales (%)</a:t>
                </a:r>
              </a:p>
            </c:rich>
          </c:tx>
          <c:layout/>
        </c:title>
        <c:numFmt formatCode="0%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1086720"/>
        <c:crosses val="max"/>
        <c:crossBetween val="between"/>
      </c:valAx>
      <c:catAx>
        <c:axId val="81086720"/>
        <c:scaling>
          <c:orientation val="minMax"/>
        </c:scaling>
        <c:delete val="1"/>
        <c:axPos val="b"/>
        <c:tickLblPos val="nextTo"/>
        <c:crossAx val="81084800"/>
        <c:crosses val="autoZero"/>
        <c:auto val="1"/>
        <c:lblAlgn val="ctr"/>
        <c:lblOffset val="100"/>
      </c:catAx>
      <c:spPr>
        <a:solidFill>
          <a:schemeClr val="lt1"/>
        </a:solidFill>
        <a:ln w="25400" cap="flat" cmpd="sng" algn="ctr">
          <a:solidFill>
            <a:schemeClr val="accent2"/>
          </a:solidFill>
          <a:prstDash val="solid"/>
        </a:ln>
        <a:effectLst/>
      </c:spPr>
    </c:plotArea>
    <c:legend>
      <c:legendPos val="b"/>
      <c:layout/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gradFill rotWithShape="1">
      <a:gsLst>
        <a:gs pos="0">
          <a:schemeClr val="accent2">
            <a:tint val="50000"/>
            <a:satMod val="300000"/>
          </a:schemeClr>
        </a:gs>
        <a:gs pos="35000">
          <a:schemeClr val="accent2">
            <a:tint val="37000"/>
            <a:satMod val="300000"/>
          </a:schemeClr>
        </a:gs>
        <a:gs pos="100000">
          <a:schemeClr val="accent2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2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workbookViewId="0"/>
  </sheetViews>
  <sheetFormatPr defaultRowHeight="15"/>
  <cols>
    <col min="1" max="1" width="9.7109375" customWidth="1"/>
    <col min="2" max="3" width="20.140625" style="3" customWidth="1"/>
    <col min="4" max="4" width="10.5703125" style="3" bestFit="1" customWidth="1"/>
    <col min="5" max="5" width="17.85546875" bestFit="1" customWidth="1"/>
    <col min="6" max="6" width="20.140625" bestFit="1" customWidth="1"/>
  </cols>
  <sheetData>
    <row r="1" spans="1:6">
      <c r="A1" s="1" t="s">
        <v>0</v>
      </c>
    </row>
    <row r="2" spans="1:6">
      <c r="A2" t="s">
        <v>17</v>
      </c>
    </row>
    <row r="4" spans="1:6">
      <c r="B4" s="5" t="s">
        <v>16</v>
      </c>
      <c r="C4" s="5" t="s">
        <v>6</v>
      </c>
    </row>
    <row r="5" spans="1:6" ht="31.5" customHeight="1">
      <c r="B5" s="7" t="s">
        <v>1</v>
      </c>
      <c r="C5" s="7" t="s">
        <v>1</v>
      </c>
    </row>
    <row r="6" spans="1:6">
      <c r="A6" s="1">
        <v>1998</v>
      </c>
      <c r="B6" s="2">
        <v>188515</v>
      </c>
    </row>
    <row r="7" spans="1:6">
      <c r="A7" s="1">
        <v>1999</v>
      </c>
      <c r="B7" s="2">
        <v>269699</v>
      </c>
      <c r="C7" s="6">
        <f>B7/B6-1</f>
        <v>0.43065008089541945</v>
      </c>
      <c r="D7" s="5">
        <f>A6+0.5</f>
        <v>1998.5</v>
      </c>
      <c r="F7">
        <f>(B7-B6)/B6</f>
        <v>0.43065008089541945</v>
      </c>
    </row>
    <row r="8" spans="1:6">
      <c r="A8" s="1">
        <v>2000</v>
      </c>
      <c r="B8" s="2">
        <v>369628</v>
      </c>
      <c r="C8" s="6">
        <f>B8/B7-1</f>
        <v>0.37052046911556968</v>
      </c>
      <c r="D8" s="5">
        <f t="shared" ref="D8:D15" si="0">A7+0.5</f>
        <v>1999.5</v>
      </c>
    </row>
    <row r="9" spans="1:6">
      <c r="A9" s="1">
        <v>2001</v>
      </c>
      <c r="B9" s="2">
        <v>483968</v>
      </c>
      <c r="C9" s="6">
        <f>B9/B8-1</f>
        <v>0.30933803716168695</v>
      </c>
      <c r="D9" s="5">
        <f t="shared" si="0"/>
        <v>2000.5</v>
      </c>
    </row>
    <row r="10" spans="1:6">
      <c r="A10" s="1">
        <v>2002</v>
      </c>
      <c r="B10" s="2">
        <v>601295</v>
      </c>
      <c r="C10" s="6">
        <f>B10/B9-1</f>
        <v>0.24242718526844742</v>
      </c>
      <c r="D10" s="5">
        <f t="shared" si="0"/>
        <v>2001.5</v>
      </c>
    </row>
    <row r="11" spans="1:6">
      <c r="A11" s="1">
        <v>2003</v>
      </c>
      <c r="B11" s="2">
        <v>730913</v>
      </c>
      <c r="C11" s="6">
        <f>B11/B10-1</f>
        <v>0.21556473943738097</v>
      </c>
      <c r="D11" s="5">
        <f t="shared" si="0"/>
        <v>2002.5</v>
      </c>
    </row>
    <row r="12" spans="1:6">
      <c r="A12" s="1">
        <v>2004</v>
      </c>
      <c r="B12" s="2">
        <v>787126</v>
      </c>
      <c r="C12" s="6">
        <f>B12/B11-1</f>
        <v>7.6907922009869845E-2</v>
      </c>
      <c r="D12" s="5">
        <f t="shared" si="0"/>
        <v>2003.5</v>
      </c>
    </row>
    <row r="13" spans="1:6">
      <c r="A13" s="1">
        <v>2005</v>
      </c>
      <c r="B13" s="2">
        <v>809861</v>
      </c>
      <c r="C13" s="6">
        <f>B13/B12-1</f>
        <v>2.888355866786263E-2</v>
      </c>
      <c r="D13" s="5">
        <f t="shared" si="0"/>
        <v>2004.5</v>
      </c>
    </row>
    <row r="14" spans="1:6">
      <c r="A14" s="1">
        <v>2006</v>
      </c>
      <c r="B14" s="2">
        <v>847516</v>
      </c>
      <c r="C14" s="6">
        <f>B14/B13-1</f>
        <v>4.6495633201253161E-2</v>
      </c>
      <c r="D14" s="5">
        <f t="shared" si="0"/>
        <v>2005.5</v>
      </c>
    </row>
    <row r="15" spans="1:6">
      <c r="A15" s="1">
        <v>2007</v>
      </c>
      <c r="B15" s="2">
        <v>888473</v>
      </c>
      <c r="C15" s="6">
        <f>B15/B14-1</f>
        <v>4.8325931309851411E-2</v>
      </c>
      <c r="D15" s="5">
        <f t="shared" si="0"/>
        <v>2006.5</v>
      </c>
    </row>
    <row r="17" spans="1:4">
      <c r="B17" s="5" t="s">
        <v>16</v>
      </c>
      <c r="C17" s="5" t="s">
        <v>6</v>
      </c>
    </row>
    <row r="18" spans="1:4" ht="30">
      <c r="B18" s="7" t="s">
        <v>2</v>
      </c>
      <c r="C18" s="7" t="s">
        <v>2</v>
      </c>
    </row>
    <row r="19" spans="1:4">
      <c r="A19" s="1">
        <v>1998</v>
      </c>
      <c r="B19" s="2">
        <v>28367</v>
      </c>
    </row>
    <row r="20" spans="1:4">
      <c r="A20" s="1">
        <v>1999</v>
      </c>
      <c r="B20" s="2">
        <v>36226</v>
      </c>
      <c r="C20" s="6">
        <f>B20/B19-1</f>
        <v>0.27704727324003242</v>
      </c>
      <c r="D20" s="5" t="s">
        <v>7</v>
      </c>
    </row>
    <row r="21" spans="1:4">
      <c r="A21" s="1">
        <v>2000</v>
      </c>
      <c r="B21" s="2">
        <v>46278</v>
      </c>
      <c r="C21" s="6">
        <f>B21/B20-1</f>
        <v>0.27748026279467775</v>
      </c>
      <c r="D21" s="5" t="s">
        <v>8</v>
      </c>
    </row>
    <row r="22" spans="1:4">
      <c r="A22" s="1">
        <v>2001</v>
      </c>
      <c r="B22" s="2">
        <v>58380</v>
      </c>
      <c r="C22" s="6">
        <f>B22/B21-1</f>
        <v>0.26150654738752754</v>
      </c>
      <c r="D22" s="5" t="s">
        <v>9</v>
      </c>
    </row>
    <row r="23" spans="1:4">
      <c r="A23" s="1">
        <v>2002</v>
      </c>
      <c r="B23" s="2">
        <v>70085</v>
      </c>
      <c r="C23" s="6">
        <f>B23/B22-1</f>
        <v>0.20049674546077423</v>
      </c>
      <c r="D23" s="5" t="s">
        <v>10</v>
      </c>
    </row>
    <row r="24" spans="1:4">
      <c r="A24" s="1">
        <v>2003</v>
      </c>
      <c r="B24" s="2">
        <v>74983</v>
      </c>
      <c r="C24" s="6">
        <f>B24/B23-1</f>
        <v>6.9886566312334919E-2</v>
      </c>
      <c r="D24" s="5" t="s">
        <v>11</v>
      </c>
    </row>
    <row r="25" spans="1:4">
      <c r="A25" s="1">
        <v>2004</v>
      </c>
      <c r="B25" s="2">
        <v>77628</v>
      </c>
      <c r="C25" s="6">
        <f>B25/B24-1</f>
        <v>3.5274662256778111E-2</v>
      </c>
      <c r="D25" s="5" t="s">
        <v>12</v>
      </c>
    </row>
    <row r="26" spans="1:4">
      <c r="A26" s="1">
        <v>2005</v>
      </c>
      <c r="B26" s="2">
        <v>71506</v>
      </c>
      <c r="C26" s="6">
        <f>B26/B25-1</f>
        <v>-7.8863296748595824E-2</v>
      </c>
      <c r="D26" s="5" t="s">
        <v>13</v>
      </c>
    </row>
    <row r="27" spans="1:4">
      <c r="A27" s="1">
        <v>2006</v>
      </c>
      <c r="B27" s="2">
        <v>83616</v>
      </c>
      <c r="C27" s="6">
        <f>B27/B26-1</f>
        <v>0.16935641764327469</v>
      </c>
      <c r="D27" s="5" t="s">
        <v>14</v>
      </c>
    </row>
    <row r="28" spans="1:4">
      <c r="A28" s="1">
        <v>2007</v>
      </c>
      <c r="B28" s="2">
        <v>91113</v>
      </c>
      <c r="C28" s="6">
        <f>B28/B27-1</f>
        <v>8.9659873708381133E-2</v>
      </c>
      <c r="D28" s="5" t="s">
        <v>15</v>
      </c>
    </row>
    <row r="30" spans="1:4">
      <c r="B30" s="5" t="s">
        <v>16</v>
      </c>
      <c r="C30" s="5" t="s">
        <v>6</v>
      </c>
    </row>
    <row r="31" spans="1:4">
      <c r="B31" s="7" t="s">
        <v>3</v>
      </c>
      <c r="C31" s="7" t="s">
        <v>3</v>
      </c>
    </row>
    <row r="32" spans="1:4">
      <c r="A32" s="1">
        <v>1998</v>
      </c>
      <c r="B32" s="3">
        <v>401</v>
      </c>
    </row>
    <row r="33" spans="1:4">
      <c r="A33" s="1">
        <v>1999</v>
      </c>
      <c r="B33" s="2">
        <v>1064</v>
      </c>
      <c r="C33" s="6">
        <f>B33/B32-1</f>
        <v>1.6533665835411471</v>
      </c>
      <c r="D33" s="5" t="s">
        <v>7</v>
      </c>
    </row>
    <row r="34" spans="1:4">
      <c r="A34" s="1">
        <v>2000</v>
      </c>
      <c r="B34" s="2">
        <v>3221</v>
      </c>
      <c r="C34" s="6">
        <f>B34/B33-1</f>
        <v>2.0272556390977443</v>
      </c>
      <c r="D34" s="5" t="s">
        <v>8</v>
      </c>
    </row>
    <row r="35" spans="1:4">
      <c r="A35" s="1">
        <v>2001</v>
      </c>
      <c r="B35" s="2">
        <v>1247</v>
      </c>
      <c r="C35" s="6">
        <f>B35/B34-1</f>
        <v>-0.61285315119528094</v>
      </c>
      <c r="D35" s="5" t="s">
        <v>9</v>
      </c>
    </row>
    <row r="36" spans="1:4">
      <c r="A36" s="1">
        <v>2002</v>
      </c>
      <c r="B36" s="3">
        <v>748</v>
      </c>
      <c r="C36" s="6">
        <f>B36/B35-1</f>
        <v>-0.40016038492381711</v>
      </c>
      <c r="D36" s="5" t="s">
        <v>10</v>
      </c>
    </row>
    <row r="37" spans="1:4">
      <c r="A37" s="1">
        <v>2003</v>
      </c>
      <c r="B37" s="3">
        <v>810</v>
      </c>
      <c r="C37" s="6">
        <f>B37/B36-1</f>
        <v>8.2887700534759468E-2</v>
      </c>
      <c r="D37" s="5" t="s">
        <v>11</v>
      </c>
    </row>
    <row r="38" spans="1:4">
      <c r="A38" s="1">
        <v>2004</v>
      </c>
      <c r="B38" s="3">
        <v>592</v>
      </c>
      <c r="C38" s="6">
        <f>B38/B37-1</f>
        <v>-0.26913580246913582</v>
      </c>
      <c r="D38" s="5" t="s">
        <v>12</v>
      </c>
    </row>
    <row r="39" spans="1:4">
      <c r="A39" s="1">
        <v>2005</v>
      </c>
      <c r="B39" s="3">
        <v>232</v>
      </c>
      <c r="C39" s="6">
        <f>B39/B38-1</f>
        <v>-0.60810810810810811</v>
      </c>
      <c r="D39" s="5" t="s">
        <v>13</v>
      </c>
    </row>
    <row r="40" spans="1:4">
      <c r="A40" s="1">
        <v>2006</v>
      </c>
      <c r="B40" s="3">
        <v>124</v>
      </c>
      <c r="C40" s="6">
        <f>B40/B39-1</f>
        <v>-0.46551724137931039</v>
      </c>
      <c r="D40" s="5" t="s">
        <v>14</v>
      </c>
    </row>
    <row r="41" spans="1:4">
      <c r="A41" s="1">
        <v>2007</v>
      </c>
      <c r="B41" s="3">
        <v>206</v>
      </c>
      <c r="C41" s="6">
        <f>B41/B40-1</f>
        <v>0.66129032258064524</v>
      </c>
      <c r="D41" s="5" t="s">
        <v>15</v>
      </c>
    </row>
    <row r="43" spans="1:4">
      <c r="B43" s="5" t="s">
        <v>16</v>
      </c>
      <c r="C43" s="5" t="s">
        <v>6</v>
      </c>
    </row>
    <row r="44" spans="1:4">
      <c r="B44" s="7" t="s">
        <v>4</v>
      </c>
      <c r="C44" s="7" t="s">
        <v>4</v>
      </c>
    </row>
    <row r="45" spans="1:4">
      <c r="A45" s="1">
        <v>1998</v>
      </c>
      <c r="B45" s="2">
        <v>-8603</v>
      </c>
    </row>
    <row r="46" spans="1:4">
      <c r="A46" s="1">
        <v>1999</v>
      </c>
      <c r="B46" s="2">
        <v>-11076</v>
      </c>
      <c r="C46" s="6">
        <f>B46/B45-1</f>
        <v>0.28745786353597591</v>
      </c>
      <c r="D46" s="5" t="s">
        <v>7</v>
      </c>
    </row>
    <row r="47" spans="1:4">
      <c r="A47" s="1">
        <v>2000</v>
      </c>
      <c r="B47" s="2">
        <v>-13447</v>
      </c>
      <c r="C47" s="6">
        <f>B47/B46-1</f>
        <v>0.21406644998194291</v>
      </c>
      <c r="D47" s="5" t="s">
        <v>8</v>
      </c>
    </row>
    <row r="48" spans="1:4">
      <c r="A48" s="1">
        <v>2001</v>
      </c>
      <c r="B48" s="2">
        <v>-15310</v>
      </c>
      <c r="C48" s="6">
        <f>B48/B47-1</f>
        <v>0.13854391314047754</v>
      </c>
      <c r="D48" s="5" t="s">
        <v>9</v>
      </c>
    </row>
    <row r="49" spans="1:4">
      <c r="A49" s="1">
        <v>2002</v>
      </c>
      <c r="B49" s="2">
        <v>-17265</v>
      </c>
      <c r="C49" s="6">
        <f>B49/B48-1</f>
        <v>0.12769431743958193</v>
      </c>
      <c r="D49" s="5" t="s">
        <v>10</v>
      </c>
    </row>
    <row r="50" spans="1:4">
      <c r="A50" s="1">
        <v>2003</v>
      </c>
      <c r="B50" s="2">
        <v>-19654</v>
      </c>
      <c r="C50" s="6">
        <f>B50/B49-1</f>
        <v>0.13837242977121345</v>
      </c>
      <c r="D50" s="5" t="s">
        <v>11</v>
      </c>
    </row>
    <row r="51" spans="1:4">
      <c r="A51" s="1">
        <v>2004</v>
      </c>
      <c r="B51" s="2">
        <v>-24146</v>
      </c>
      <c r="C51" s="6">
        <f>B51/B50-1</f>
        <v>0.228553983921848</v>
      </c>
      <c r="D51" s="5" t="s">
        <v>12</v>
      </c>
    </row>
    <row r="52" spans="1:4">
      <c r="A52" s="1">
        <v>2005</v>
      </c>
      <c r="B52" s="2">
        <v>-24561</v>
      </c>
      <c r="C52" s="6">
        <f>B52/B51-1</f>
        <v>1.7187111736933547E-2</v>
      </c>
      <c r="D52" s="5" t="s">
        <v>13</v>
      </c>
    </row>
    <row r="53" spans="1:4">
      <c r="A53" s="1">
        <v>2006</v>
      </c>
      <c r="B53" s="2">
        <v>-25352</v>
      </c>
      <c r="C53" s="6">
        <f>B53/B52-1</f>
        <v>3.2205529090834961E-2</v>
      </c>
      <c r="D53" s="5" t="s">
        <v>14</v>
      </c>
    </row>
    <row r="54" spans="1:4">
      <c r="A54" s="1">
        <v>2007</v>
      </c>
      <c r="B54" s="2">
        <v>-29295</v>
      </c>
      <c r="C54" s="6">
        <f>B54/B53-1</f>
        <v>0.15553013568949203</v>
      </c>
      <c r="D54" s="5" t="s">
        <v>15</v>
      </c>
    </row>
    <row r="56" spans="1:4">
      <c r="B56" s="5" t="s">
        <v>16</v>
      </c>
      <c r="C56" s="5" t="s">
        <v>6</v>
      </c>
    </row>
    <row r="57" spans="1:4" ht="30">
      <c r="B57" s="7" t="s">
        <v>5</v>
      </c>
      <c r="C57" s="7" t="s">
        <v>5</v>
      </c>
    </row>
    <row r="58" spans="1:4">
      <c r="A58" s="1">
        <v>1998</v>
      </c>
      <c r="B58" s="4">
        <v>20165</v>
      </c>
    </row>
    <row r="59" spans="1:4">
      <c r="A59" s="1">
        <v>1999</v>
      </c>
      <c r="B59" s="4">
        <v>26214</v>
      </c>
      <c r="C59" s="6">
        <f>B59/B58-1</f>
        <v>0.29997520456236049</v>
      </c>
      <c r="D59" s="5" t="s">
        <v>7</v>
      </c>
    </row>
    <row r="60" spans="1:4">
      <c r="A60" s="1">
        <v>2000</v>
      </c>
      <c r="B60" s="4">
        <v>36052</v>
      </c>
      <c r="C60" s="6">
        <f>B60/B59-1</f>
        <v>0.37529564354924849</v>
      </c>
      <c r="D60" s="5" t="s">
        <v>8</v>
      </c>
    </row>
    <row r="61" spans="1:4">
      <c r="A61" s="1">
        <v>2001</v>
      </c>
      <c r="B61" s="4">
        <v>44317</v>
      </c>
      <c r="C61" s="6">
        <f>B61/B60-1</f>
        <v>0.22925219127926333</v>
      </c>
      <c r="D61" s="5" t="s">
        <v>9</v>
      </c>
    </row>
    <row r="62" spans="1:4">
      <c r="A62" s="1">
        <v>2002</v>
      </c>
      <c r="B62" s="4">
        <v>53568</v>
      </c>
      <c r="C62" s="6">
        <f>B62/B61-1</f>
        <v>0.20874607938262968</v>
      </c>
      <c r="D62" s="5" t="s">
        <v>10</v>
      </c>
    </row>
    <row r="63" spans="1:4">
      <c r="A63" s="1">
        <v>2003</v>
      </c>
      <c r="B63" s="4">
        <v>52451</v>
      </c>
      <c r="C63" s="6">
        <f>B63/B62-1</f>
        <v>-2.0852001194743175E-2</v>
      </c>
      <c r="D63" s="5" t="s">
        <v>11</v>
      </c>
    </row>
    <row r="64" spans="1:4">
      <c r="A64" s="1">
        <v>2004</v>
      </c>
      <c r="B64" s="4">
        <v>46316</v>
      </c>
      <c r="C64" s="6">
        <f>B64/B63-1</f>
        <v>-0.11696631141446301</v>
      </c>
      <c r="D64" s="5" t="s">
        <v>12</v>
      </c>
    </row>
    <row r="65" spans="1:4">
      <c r="A65" s="1">
        <v>2005</v>
      </c>
      <c r="B65" s="4">
        <v>39797</v>
      </c>
      <c r="C65" s="6">
        <f>B65/B64-1</f>
        <v>-0.14075049658865191</v>
      </c>
      <c r="D65" s="5" t="s">
        <v>13</v>
      </c>
    </row>
    <row r="66" spans="1:4">
      <c r="A66" s="1">
        <v>2006</v>
      </c>
      <c r="B66" s="4">
        <v>58388</v>
      </c>
      <c r="C66" s="6">
        <f>B66/B65-1</f>
        <v>0.46714576475613745</v>
      </c>
      <c r="D66" s="5" t="s">
        <v>14</v>
      </c>
    </row>
    <row r="67" spans="1:4">
      <c r="A67" s="1">
        <v>2007</v>
      </c>
      <c r="B67" s="4">
        <v>62024</v>
      </c>
      <c r="C67" s="6">
        <f>B67/B66-1</f>
        <v>6.2273069808864934E-2</v>
      </c>
      <c r="D67" s="5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10_year_data</vt:lpstr>
      <vt:lpstr>Chart_sales</vt:lpstr>
      <vt:lpstr>Chart_shange_sales</vt:lpstr>
      <vt:lpstr>Chart_sales_and_change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2009-01-16T14:21:50Z</dcterms:created>
  <dcterms:modified xsi:type="dcterms:W3CDTF">2009-01-16T17:54:01Z</dcterms:modified>
</cp:coreProperties>
</file>